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0860" activeTab="0"/>
  </bookViews>
  <sheets>
    <sheet name="PL Example" sheetId="1" r:id="rId1"/>
  </sheets>
  <definedNames/>
  <calcPr fullCalcOnLoad="1"/>
</workbook>
</file>

<file path=xl/comments1.xml><?xml version="1.0" encoding="utf-8"?>
<comments xmlns="http://schemas.openxmlformats.org/spreadsheetml/2006/main">
  <authors>
    <author>Greg Crabtree</author>
  </authors>
  <commentList>
    <comment ref="B6" authorId="0">
      <text>
        <r>
          <rPr>
            <b/>
            <sz val="9"/>
            <rFont val="Tahoma"/>
            <family val="2"/>
          </rPr>
          <t>Greg Crabtree:</t>
        </r>
        <r>
          <rPr>
            <sz val="9"/>
            <rFont val="Tahoma"/>
            <family val="2"/>
          </rPr>
          <t xml:space="preserve">
This field should only contain direct costs that do not include labor.  Typical items included are: materials, production supplies, subcontractors, direct travel</t>
        </r>
      </text>
    </comment>
    <comment ref="B11" authorId="0">
      <text>
        <r>
          <rPr>
            <b/>
            <sz val="9"/>
            <rFont val="Tahoma"/>
            <family val="2"/>
          </rPr>
          <t>Greg Crabtree:</t>
        </r>
        <r>
          <rPr>
            <sz val="9"/>
            <rFont val="Tahoma"/>
            <family val="2"/>
          </rPr>
          <t xml:space="preserve">
This field would include "gross wages" of direct employees.  We define direct as anyone who spends more than 50% of their time working on revenue producing activities.
We do not recommend adding payroll taxes and benefits to this number since it clouds the simple decision making that can come from the Direct LER (labor efficiency ratio).</t>
        </r>
      </text>
    </comment>
    <comment ref="B17" authorId="0">
      <text>
        <r>
          <rPr>
            <b/>
            <sz val="9"/>
            <rFont val="Tahoma"/>
            <family val="2"/>
          </rPr>
          <t>Greg Crabtree:</t>
        </r>
        <r>
          <rPr>
            <sz val="9"/>
            <rFont val="Tahoma"/>
            <family val="2"/>
          </rPr>
          <t xml:space="preserve">
Facilities include rent, utilities, telecommunications, IT costs or vehicle fleet.</t>
        </r>
      </text>
    </comment>
    <comment ref="B18" authorId="0">
      <text>
        <r>
          <rPr>
            <b/>
            <sz val="9"/>
            <rFont val="Tahoma"/>
            <family val="2"/>
          </rPr>
          <t>Greg Crabtree:</t>
        </r>
        <r>
          <rPr>
            <sz val="9"/>
            <rFont val="Tahoma"/>
            <family val="2"/>
          </rPr>
          <t xml:space="preserve">
Advertising, marketing materials, marketing consultants, ad words, meals &amp; entertainment, </t>
        </r>
      </text>
    </comment>
    <comment ref="B19" authorId="0">
      <text>
        <r>
          <rPr>
            <b/>
            <sz val="9"/>
            <rFont val="Tahoma"/>
            <family val="2"/>
          </rPr>
          <t>Greg Crabtree:</t>
        </r>
        <r>
          <rPr>
            <sz val="9"/>
            <rFont val="Tahoma"/>
            <family val="2"/>
          </rPr>
          <t xml:space="preserve">
all gross wages of all non-direct employees</t>
        </r>
      </text>
    </comment>
    <comment ref="B20" authorId="0">
      <text>
        <r>
          <rPr>
            <b/>
            <sz val="9"/>
            <rFont val="Tahoma"/>
            <family val="2"/>
          </rPr>
          <t>Greg Crabtree:</t>
        </r>
        <r>
          <rPr>
            <sz val="9"/>
            <rFont val="Tahoma"/>
            <family val="2"/>
          </rPr>
          <t xml:space="preserve">
payroll taxes and benefits for all wages</t>
        </r>
      </text>
    </comment>
    <comment ref="B21" authorId="0">
      <text>
        <r>
          <rPr>
            <b/>
            <sz val="9"/>
            <rFont val="Tahoma"/>
            <family val="2"/>
          </rPr>
          <t>Greg Crabtree:</t>
        </r>
        <r>
          <rPr>
            <sz val="9"/>
            <rFont val="Tahoma"/>
            <family val="2"/>
          </rPr>
          <t xml:space="preserve">
Other operating expenses - catchall bucket for everything else</t>
        </r>
      </text>
    </comment>
  </commentList>
</comments>
</file>

<file path=xl/sharedStrings.xml><?xml version="1.0" encoding="utf-8"?>
<sst xmlns="http://schemas.openxmlformats.org/spreadsheetml/2006/main" count="24" uniqueCount="24">
  <si>
    <t>Revenue</t>
  </si>
  <si>
    <t>Gross Profit</t>
  </si>
  <si>
    <t>Direct Labor</t>
  </si>
  <si>
    <t>Contribution Margin</t>
  </si>
  <si>
    <t>Operating expenses:</t>
  </si>
  <si>
    <t>Facilities</t>
  </si>
  <si>
    <t>Marketing</t>
  </si>
  <si>
    <t>Salaries (management and admin)</t>
  </si>
  <si>
    <t>Payroll taxes and benefits</t>
  </si>
  <si>
    <t>Other operating expenses</t>
  </si>
  <si>
    <t>Total operating expenses</t>
  </si>
  <si>
    <t>Net operating Income</t>
  </si>
  <si>
    <t>Other expenses:</t>
  </si>
  <si>
    <t>Depreciation</t>
  </si>
  <si>
    <t>Interest Expense</t>
  </si>
  <si>
    <t>Total other expenses</t>
  </si>
  <si>
    <t>Pre-tax Net Income</t>
  </si>
  <si>
    <t>as a % of Revenue</t>
  </si>
  <si>
    <t>as a % of Gross Profit</t>
  </si>
  <si>
    <t>Cost of Goods Sold</t>
  </si>
  <si>
    <t>Direct LER</t>
  </si>
  <si>
    <t>Management LER</t>
  </si>
  <si>
    <t>GP as % of Revenue</t>
  </si>
  <si>
    <t>CRB P&amp;L Example - See comment fields for description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</si>
</sst>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47">
    <font>
      <sz val="10"/>
      <name val="Arial"/>
      <family val="0"/>
    </font>
    <font>
      <sz val="11"/>
      <color indexed="8"/>
      <name val="Calibri"/>
      <family val="2"/>
    </font>
    <font>
      <b/>
      <sz val="12"/>
      <name val="Arial"/>
      <family val="2"/>
    </font>
    <font>
      <u val="singleAccounting"/>
      <sz val="10"/>
      <name val="Arial"/>
      <family val="2"/>
    </font>
    <font>
      <b/>
      <i/>
      <sz val="10"/>
      <name val="Arial"/>
      <family val="2"/>
    </font>
    <font>
      <u val="doubleAccounting"/>
      <sz val="10"/>
      <name val="Arial"/>
      <family val="2"/>
    </font>
    <font>
      <i/>
      <sz val="10"/>
      <name val="Arial"/>
      <family val="2"/>
    </font>
    <font>
      <sz val="10"/>
      <name val="Verdana"/>
      <family val="2"/>
    </font>
    <font>
      <sz val="10"/>
      <name val="CG Omega"/>
      <family val="0"/>
    </font>
    <font>
      <i/>
      <u val="singleAccounting"/>
      <sz val="1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8" fillId="0" borderId="0">
      <alignment/>
      <protection/>
    </xf>
    <xf numFmtId="0" fontId="7"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
    <xf numFmtId="0" fontId="0" fillId="0" borderId="0" xfId="0" applyAlignment="1">
      <alignment/>
    </xf>
    <xf numFmtId="0" fontId="2" fillId="0" borderId="0" xfId="0"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0" fontId="0" fillId="0" borderId="0" xfId="0" applyAlignment="1">
      <alignment horizontal="left" indent="1"/>
    </xf>
    <xf numFmtId="164" fontId="3" fillId="0" borderId="0" xfId="42" applyNumberFormat="1" applyFont="1" applyAlignment="1">
      <alignment/>
    </xf>
    <xf numFmtId="0" fontId="4" fillId="0" borderId="0" xfId="0" applyFont="1" applyAlignment="1">
      <alignment horizontal="left" indent="2"/>
    </xf>
    <xf numFmtId="0" fontId="0" fillId="0" borderId="0" xfId="0" applyAlignment="1">
      <alignment horizontal="left"/>
    </xf>
    <xf numFmtId="0" fontId="0" fillId="0" borderId="0" xfId="0" applyFont="1" applyAlignment="1">
      <alignment/>
    </xf>
    <xf numFmtId="165" fontId="5" fillId="0" borderId="0" xfId="47" applyNumberFormat="1" applyFont="1" applyAlignment="1">
      <alignment/>
    </xf>
    <xf numFmtId="0" fontId="6" fillId="0" borderId="0" xfId="0" applyFont="1" applyAlignment="1">
      <alignment horizontal="right"/>
    </xf>
    <xf numFmtId="10" fontId="6" fillId="0" borderId="0" xfId="65" applyNumberFormat="1" applyFont="1" applyAlignment="1">
      <alignment/>
    </xf>
    <xf numFmtId="165" fontId="0" fillId="0" borderId="0" xfId="47" applyNumberFormat="1" applyFont="1" applyBorder="1" applyAlignment="1">
      <alignment/>
    </xf>
    <xf numFmtId="44" fontId="9" fillId="0" borderId="0" xfId="47" applyFont="1" applyAlignment="1">
      <alignment/>
    </xf>
    <xf numFmtId="9" fontId="6" fillId="0" borderId="0" xfId="65" applyFont="1" applyAlignment="1">
      <alignment/>
    </xf>
    <xf numFmtId="43" fontId="9" fillId="0" borderId="0" xfId="42" applyNumberFormat="1" applyFont="1" applyAlignment="1">
      <alignment/>
    </xf>
    <xf numFmtId="0" fontId="6" fillId="0" borderId="0" xfId="0" applyFont="1" applyAlignment="1">
      <alignment horizontal="right" indent="2"/>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Percent 2" xfId="66"/>
    <cellStyle name="Percent 3" xfId="67"/>
    <cellStyle name="Percent 4"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xdr:row>
      <xdr:rowOff>85725</xdr:rowOff>
    </xdr:from>
    <xdr:to>
      <xdr:col>2</xdr:col>
      <xdr:colOff>381000</xdr:colOff>
      <xdr:row>13</xdr:row>
      <xdr:rowOff>123825</xdr:rowOff>
    </xdr:to>
    <xdr:sp>
      <xdr:nvSpPr>
        <xdr:cNvPr id="1" name="Right Brace 1"/>
        <xdr:cNvSpPr>
          <a:spLocks/>
        </xdr:cNvSpPr>
      </xdr:nvSpPr>
      <xdr:spPr>
        <a:xfrm>
          <a:off x="3829050" y="647700"/>
          <a:ext cx="238125" cy="17430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6</xdr:row>
      <xdr:rowOff>85725</xdr:rowOff>
    </xdr:from>
    <xdr:to>
      <xdr:col>6</xdr:col>
      <xdr:colOff>342900</xdr:colOff>
      <xdr:row>11</xdr:row>
      <xdr:rowOff>28575</xdr:rowOff>
    </xdr:to>
    <xdr:sp>
      <xdr:nvSpPr>
        <xdr:cNvPr id="2" name="Left Arrow 2"/>
        <xdr:cNvSpPr>
          <a:spLocks/>
        </xdr:cNvSpPr>
      </xdr:nvSpPr>
      <xdr:spPr>
        <a:xfrm>
          <a:off x="4371975" y="1162050"/>
          <a:ext cx="2095500" cy="781050"/>
        </a:xfrm>
        <a:prstGeom prst="leftArrow">
          <a:avLst>
            <a:gd name="adj" fmla="val -31365"/>
          </a:avLst>
        </a:prstGeom>
        <a:solidFill>
          <a:srgbClr val="4F81BD"/>
        </a:solidFill>
        <a:ln w="25400" cmpd="sng">
          <a:solidFill>
            <a:srgbClr val="385D8A"/>
          </a:solidFill>
          <a:headEnd type="none"/>
          <a:tailEnd type="none"/>
        </a:ln>
      </xdr:spPr>
      <xdr:txBody>
        <a:bodyPr vertOverflow="clip" wrap="square"/>
        <a:p>
          <a:pPr algn="l">
            <a:defRPr/>
          </a:pPr>
          <a:r>
            <a:rPr lang="en-US" cap="none" sz="1800" b="0" i="0" u="none" baseline="0">
              <a:solidFill>
                <a:srgbClr val="FFFFFF"/>
              </a:solidFill>
            </a:rPr>
            <a:t>Business Engine</a:t>
          </a:r>
        </a:p>
      </xdr:txBody>
    </xdr:sp>
    <xdr:clientData/>
  </xdr:twoCellAnchor>
  <xdr:twoCellAnchor>
    <xdr:from>
      <xdr:col>3</xdr:col>
      <xdr:colOff>47625</xdr:colOff>
      <xdr:row>16</xdr:row>
      <xdr:rowOff>66675</xdr:rowOff>
    </xdr:from>
    <xdr:to>
      <xdr:col>6</xdr:col>
      <xdr:colOff>314325</xdr:colOff>
      <xdr:row>21</xdr:row>
      <xdr:rowOff>9525</xdr:rowOff>
    </xdr:to>
    <xdr:sp>
      <xdr:nvSpPr>
        <xdr:cNvPr id="3" name="Left Arrow 3"/>
        <xdr:cNvSpPr>
          <a:spLocks/>
        </xdr:cNvSpPr>
      </xdr:nvSpPr>
      <xdr:spPr>
        <a:xfrm>
          <a:off x="4343400" y="2847975"/>
          <a:ext cx="2095500" cy="781050"/>
        </a:xfrm>
        <a:prstGeom prst="leftArrow">
          <a:avLst>
            <a:gd name="adj" fmla="val -31365"/>
          </a:avLst>
        </a:prstGeom>
        <a:solidFill>
          <a:srgbClr val="4F81BD"/>
        </a:solidFill>
        <a:ln w="25400" cmpd="sng">
          <a:solidFill>
            <a:srgbClr val="385D8A"/>
          </a:solidFill>
          <a:headEnd type="none"/>
          <a:tailEnd type="none"/>
        </a:ln>
      </xdr:spPr>
      <xdr:txBody>
        <a:bodyPr vertOverflow="clip" wrap="square"/>
        <a:p>
          <a:pPr algn="l">
            <a:defRPr/>
          </a:pPr>
          <a:r>
            <a:rPr lang="en-US" cap="none" sz="1800" b="0" i="0" u="none" baseline="0">
              <a:solidFill>
                <a:srgbClr val="FFFFFF"/>
              </a:solidFill>
            </a:rPr>
            <a:t>Business Chasis</a:t>
          </a:r>
        </a:p>
      </xdr:txBody>
    </xdr:sp>
    <xdr:clientData/>
  </xdr:twoCellAnchor>
  <xdr:twoCellAnchor>
    <xdr:from>
      <xdr:col>2</xdr:col>
      <xdr:colOff>0</xdr:colOff>
      <xdr:row>16</xdr:row>
      <xdr:rowOff>47625</xdr:rowOff>
    </xdr:from>
    <xdr:to>
      <xdr:col>2</xdr:col>
      <xdr:colOff>476250</xdr:colOff>
      <xdr:row>20</xdr:row>
      <xdr:rowOff>152400</xdr:rowOff>
    </xdr:to>
    <xdr:sp>
      <xdr:nvSpPr>
        <xdr:cNvPr id="4" name="Right Brace 4"/>
        <xdr:cNvSpPr>
          <a:spLocks/>
        </xdr:cNvSpPr>
      </xdr:nvSpPr>
      <xdr:spPr>
        <a:xfrm>
          <a:off x="3686175" y="2828925"/>
          <a:ext cx="476250" cy="7524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G33" sqref="G33"/>
    </sheetView>
  </sheetViews>
  <sheetFormatPr defaultColWidth="9.140625" defaultRowHeight="12.75"/>
  <cols>
    <col min="1" max="1" width="37.28125" style="0" customWidth="1"/>
    <col min="2" max="2" width="18.00390625" style="2" customWidth="1"/>
    <col min="3" max="3" width="9.140625" style="2" customWidth="1"/>
  </cols>
  <sheetData>
    <row r="1" ht="15.75">
      <c r="A1" s="1" t="s">
        <v>23</v>
      </c>
    </row>
    <row r="2" ht="15.75">
      <c r="A2" s="1"/>
    </row>
    <row r="3" spans="1:4" s="2" customFormat="1" ht="12.75">
      <c r="A3"/>
      <c r="B3" s="3"/>
      <c r="D3"/>
    </row>
    <row r="4" spans="1:4" s="2" customFormat="1" ht="12.75">
      <c r="A4" t="s">
        <v>0</v>
      </c>
      <c r="B4" s="12">
        <v>5000000</v>
      </c>
      <c r="D4"/>
    </row>
    <row r="5" ht="12.75"/>
    <row r="6" spans="1:4" s="2" customFormat="1" ht="15">
      <c r="A6" t="s">
        <v>19</v>
      </c>
      <c r="B6" s="5">
        <v>1000000</v>
      </c>
      <c r="D6"/>
    </row>
    <row r="7" ht="12.75"/>
    <row r="8" spans="1:4" s="2" customFormat="1" ht="12.75">
      <c r="A8" s="6" t="s">
        <v>1</v>
      </c>
      <c r="B8" s="2">
        <f>+B4-B6</f>
        <v>4000000</v>
      </c>
      <c r="D8"/>
    </row>
    <row r="9" spans="1:4" s="2" customFormat="1" ht="12.75">
      <c r="A9" s="16" t="s">
        <v>22</v>
      </c>
      <c r="B9" s="14">
        <f>+B8/B4</f>
        <v>0.8</v>
      </c>
      <c r="D9"/>
    </row>
    <row r="10" ht="12.75"/>
    <row r="11" spans="1:4" s="2" customFormat="1" ht="15">
      <c r="A11" t="s">
        <v>2</v>
      </c>
      <c r="B11" s="5">
        <v>1500000</v>
      </c>
      <c r="D11"/>
    </row>
    <row r="12" ht="12.75"/>
    <row r="13" spans="1:4" s="2" customFormat="1" ht="15">
      <c r="A13" s="6" t="s">
        <v>3</v>
      </c>
      <c r="B13" s="5">
        <f>B8-B11</f>
        <v>2500000</v>
      </c>
      <c r="D13"/>
    </row>
    <row r="14" spans="1:4" s="2" customFormat="1" ht="15">
      <c r="A14" s="16" t="s">
        <v>20</v>
      </c>
      <c r="B14" s="13">
        <f>+B8/B11</f>
        <v>2.6666666666666665</v>
      </c>
      <c r="D14"/>
    </row>
    <row r="15" ht="12.75"/>
    <row r="16" spans="1:4" s="2" customFormat="1" ht="12.75">
      <c r="A16" t="s">
        <v>4</v>
      </c>
      <c r="D16"/>
    </row>
    <row r="17" spans="1:4" s="2" customFormat="1" ht="12.75">
      <c r="A17" s="4" t="s">
        <v>5</v>
      </c>
      <c r="B17" s="2">
        <v>250000</v>
      </c>
      <c r="D17"/>
    </row>
    <row r="18" spans="1:4" s="2" customFormat="1" ht="12.75">
      <c r="A18" s="4" t="s">
        <v>6</v>
      </c>
      <c r="B18" s="2">
        <v>150000</v>
      </c>
      <c r="D18"/>
    </row>
    <row r="19" spans="1:4" s="2" customFormat="1" ht="12.75">
      <c r="A19" s="4" t="s">
        <v>7</v>
      </c>
      <c r="B19" s="2">
        <v>1000000</v>
      </c>
      <c r="D19"/>
    </row>
    <row r="20" spans="1:4" s="2" customFormat="1" ht="12.75">
      <c r="A20" s="4" t="s">
        <v>8</v>
      </c>
      <c r="B20" s="2">
        <f>(B11+B19)*0.12</f>
        <v>300000</v>
      </c>
      <c r="D20"/>
    </row>
    <row r="21" spans="1:4" s="2" customFormat="1" ht="15">
      <c r="A21" s="4" t="s">
        <v>9</v>
      </c>
      <c r="B21" s="5">
        <v>200000</v>
      </c>
      <c r="D21"/>
    </row>
    <row r="22" ht="12.75"/>
    <row r="23" spans="1:4" s="2" customFormat="1" ht="15">
      <c r="A23" s="7" t="s">
        <v>10</v>
      </c>
      <c r="B23" s="5">
        <f>SUM(B17:B21)</f>
        <v>1900000</v>
      </c>
      <c r="D23"/>
    </row>
    <row r="24" spans="1:4" s="2" customFormat="1" ht="15">
      <c r="A24" s="16" t="s">
        <v>21</v>
      </c>
      <c r="B24" s="15">
        <f>+B13/B19</f>
        <v>2.5</v>
      </c>
      <c r="D24"/>
    </row>
    <row r="26" spans="1:4" s="2" customFormat="1" ht="15">
      <c r="A26" s="6" t="s">
        <v>11</v>
      </c>
      <c r="B26" s="5">
        <f>B13-B23</f>
        <v>600000</v>
      </c>
      <c r="D26"/>
    </row>
    <row r="27" spans="1:4" s="2" customFormat="1" ht="15">
      <c r="A27" s="6"/>
      <c r="B27" s="5"/>
      <c r="D27"/>
    </row>
    <row r="28" spans="1:4" s="2" customFormat="1" ht="12.75">
      <c r="A28" s="8" t="s">
        <v>12</v>
      </c>
      <c r="D28"/>
    </row>
    <row r="29" spans="1:4" s="2" customFormat="1" ht="12.75">
      <c r="A29" s="4" t="s">
        <v>13</v>
      </c>
      <c r="B29" s="2">
        <v>-75000</v>
      </c>
      <c r="D29"/>
    </row>
    <row r="30" spans="1:4" s="2" customFormat="1" ht="15">
      <c r="A30" s="4" t="s">
        <v>14</v>
      </c>
      <c r="B30" s="5">
        <v>-25000</v>
      </c>
      <c r="D30"/>
    </row>
    <row r="32" spans="1:4" s="2" customFormat="1" ht="15">
      <c r="A32" t="s">
        <v>15</v>
      </c>
      <c r="B32" s="5">
        <f>SUM(B29:B30)</f>
        <v>-100000</v>
      </c>
      <c r="D32"/>
    </row>
    <row r="34" spans="1:4" s="2" customFormat="1" ht="15">
      <c r="A34" s="6" t="s">
        <v>16</v>
      </c>
      <c r="B34" s="9">
        <f>B26+B32</f>
        <v>500000</v>
      </c>
      <c r="D34"/>
    </row>
    <row r="35" spans="1:4" s="2" customFormat="1" ht="12.75">
      <c r="A35" s="10" t="s">
        <v>17</v>
      </c>
      <c r="B35" s="11">
        <f>B34/B4</f>
        <v>0.1</v>
      </c>
      <c r="D35"/>
    </row>
    <row r="36" spans="1:4" s="2" customFormat="1" ht="12.75">
      <c r="A36" s="10" t="s">
        <v>18</v>
      </c>
      <c r="B36" s="11">
        <f>B34/B8</f>
        <v>0.125</v>
      </c>
      <c r="D36"/>
    </row>
  </sheetData>
  <sheetProtection/>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Crabtree</dc:creator>
  <cp:keywords/>
  <dc:description/>
  <cp:lastModifiedBy>Michael Maxson</cp:lastModifiedBy>
  <dcterms:created xsi:type="dcterms:W3CDTF">2011-12-08T17:14:41Z</dcterms:created>
  <dcterms:modified xsi:type="dcterms:W3CDTF">2015-12-15T19:54:49Z</dcterms:modified>
  <cp:category/>
  <cp:version/>
  <cp:contentType/>
  <cp:contentStatus/>
</cp:coreProperties>
</file>